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F8D664C4-F178-46A6-B096-C394DD70D1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aie1" sheetId="1" r:id="rId1"/>
    <sheet name="Sheet1" sheetId="2" r:id="rId2"/>
  </sheets>
  <definedNames>
    <definedName name="_Toc527108195" localSheetId="0">Foaie1!$A$3</definedName>
    <definedName name="_xlnm.Print_Area" localSheetId="0">Foaie1!$A$2:$C$71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B8" i="1"/>
  <c r="C28" i="1" s="1"/>
  <c r="B13" i="1"/>
  <c r="C54" i="1"/>
  <c r="C34" i="1"/>
  <c r="C35" i="1" l="1"/>
  <c r="C27" i="1"/>
  <c r="B24" i="1"/>
  <c r="B39" i="1" l="1"/>
  <c r="C53" i="1" l="1"/>
  <c r="C45" i="1"/>
  <c r="B29" i="1"/>
  <c r="B56" i="1" l="1"/>
  <c r="B48" i="1"/>
</calcChain>
</file>

<file path=xl/sharedStrings.xml><?xml version="1.0" encoding="utf-8"?>
<sst xmlns="http://schemas.openxmlformats.org/spreadsheetml/2006/main" count="90" uniqueCount="78">
  <si>
    <t>INDICATORI</t>
  </si>
  <si>
    <t>RĂSPUNS</t>
  </si>
  <si>
    <t>A. Procesul de elaborare a actelor normative</t>
  </si>
  <si>
    <r>
      <t>1.</t>
    </r>
    <r>
      <rPr>
        <sz val="12"/>
        <color theme="1"/>
        <rFont val="Times New Roman"/>
        <family val="1"/>
      </rPr>
      <t xml:space="preserve"> Numărul proiectelor de acte normative adoptate </t>
    </r>
  </si>
  <si>
    <r>
      <t>2.</t>
    </r>
    <r>
      <rPr>
        <sz val="12"/>
        <color theme="1"/>
        <rFont val="Times New Roman"/>
        <family val="1"/>
      </rPr>
      <t xml:space="preserve"> Numărul proiectelor de acte normative care au fost anunţate în mod public</t>
    </r>
  </si>
  <si>
    <t xml:space="preserve">    Dintre acestea, au fost anunţate în mod public:</t>
  </si>
  <si>
    <t>a. pe site-ul propriu</t>
  </si>
  <si>
    <t>b. prin afisare la sediul propriu</t>
  </si>
  <si>
    <r>
      <t>3.</t>
    </r>
    <r>
      <rPr>
        <sz val="12"/>
        <color theme="1"/>
        <rFont val="Times New Roman"/>
        <family val="1"/>
      </rPr>
      <t xml:space="preserve"> Numărul de cereri primite pentru furnizarea de informaţii referitoare la proiecte de acte normative</t>
    </r>
  </si>
  <si>
    <t xml:space="preserve">     a. persoane fizice</t>
  </si>
  <si>
    <t xml:space="preserve">     b. asociaţii de afaceri sau alte asociații legal constituite</t>
  </si>
  <si>
    <r>
      <t>3.1</t>
    </r>
    <r>
      <rPr>
        <sz val="12"/>
        <color theme="1"/>
        <rFont val="Times New Roman"/>
        <family val="1"/>
      </rPr>
      <t xml:space="preserve"> Numărul asociațiilor, fundațiilor și federațiilor interesate luate în evidență conf. art. 52 din O.G. nr. 26/2000</t>
    </r>
  </si>
  <si>
    <r>
      <t>4.</t>
    </r>
    <r>
      <rPr>
        <sz val="12"/>
        <color theme="1"/>
        <rFont val="Times New Roman"/>
        <family val="1"/>
      </rPr>
      <t xml:space="preserve"> Numărul proiectelor transmise persoanelor fizice care au depus o cerere pentru primirea informaţiilor referitoare la proiectul de act normativ</t>
    </r>
  </si>
  <si>
    <r>
      <t>5.</t>
    </r>
    <r>
      <rPr>
        <sz val="12"/>
        <color theme="1"/>
        <rFont val="Times New Roman"/>
        <family val="1"/>
      </rPr>
      <t xml:space="preserve"> Numărul proiectelor transmise asociaţiilor de afaceri şi altor asociaţii legal constituite</t>
    </r>
  </si>
  <si>
    <r>
      <t>6.</t>
    </r>
    <r>
      <rPr>
        <sz val="12"/>
        <color theme="1"/>
        <rFont val="Times New Roman"/>
        <family val="1"/>
      </rPr>
      <t xml:space="preserve"> Numărul persoanelor responsabile pentru relaţia cu societatea civilă care au fost desemnate</t>
    </r>
  </si>
  <si>
    <r>
      <t>6.1</t>
    </r>
    <r>
      <rPr>
        <sz val="12"/>
        <color theme="1"/>
        <rFont val="Times New Roman"/>
        <family val="1"/>
      </rPr>
      <t xml:space="preserve"> Precizări cu privire la modalitatea de desemnare și eventualul cumul de atribuții</t>
    </r>
  </si>
  <si>
    <r>
      <t>6.2</t>
    </r>
    <r>
      <rPr>
        <sz val="12"/>
        <color theme="1"/>
        <rFont val="Times New Roman"/>
        <family val="1"/>
      </rPr>
      <t xml:space="preserve"> Precizări cu privire la înființarea structurii pentru relația cu mediul asociativ conf. prevederilor art. 51 din O.G. nr. 26/2000</t>
    </r>
  </si>
  <si>
    <r>
      <t>7.</t>
    </r>
    <r>
      <rPr>
        <sz val="12"/>
        <color theme="1"/>
        <rFont val="Times New Roman"/>
        <family val="1"/>
      </rPr>
      <t xml:space="preserve"> Numărul total al recomandărilor primite</t>
    </r>
  </si>
  <si>
    <r>
      <t>8.</t>
    </r>
    <r>
      <rPr>
        <sz val="12"/>
        <color theme="1"/>
        <rFont val="Times New Roman"/>
        <family val="1"/>
      </rPr>
      <t xml:space="preserve"> Numărul total al recomandărilor incluse în proiectele de acte normative</t>
    </r>
  </si>
  <si>
    <r>
      <t xml:space="preserve">8.1 </t>
    </r>
    <r>
      <rPr>
        <sz val="12"/>
        <color theme="1"/>
        <rFont val="Times New Roman"/>
        <family val="1"/>
      </rPr>
      <t>Numărul total al comunicărilor de justificări scrise cu motivarea respingerilor unor recomandări</t>
    </r>
  </si>
  <si>
    <r>
      <t xml:space="preserve">8.2 </t>
    </r>
    <r>
      <rPr>
        <sz val="12"/>
        <color theme="1"/>
        <rFont val="Times New Roman"/>
        <family val="1"/>
      </rPr>
      <t>Numărul proiectelor de acte normative pentru care au fost acceptate recomandări</t>
    </r>
  </si>
  <si>
    <r>
      <t xml:space="preserve">8.3 </t>
    </r>
    <r>
      <rPr>
        <sz val="12"/>
        <color theme="1"/>
        <rFont val="Times New Roman"/>
        <family val="1"/>
      </rPr>
      <t>Numărul proiectelor de acte normative pentru care nu a fost acceptată nicio recomandare</t>
    </r>
  </si>
  <si>
    <r>
      <t>9.</t>
    </r>
    <r>
      <rPr>
        <sz val="12"/>
        <color theme="1"/>
        <rFont val="Times New Roman"/>
        <family val="1"/>
      </rPr>
      <t xml:space="preserve"> Numărul total al întâlnirilor de dezbatere publică organizate </t>
    </r>
  </si>
  <si>
    <r>
      <t>9.1</t>
    </r>
    <r>
      <rPr>
        <sz val="12"/>
        <color theme="1"/>
        <rFont val="Times New Roman"/>
        <family val="1"/>
      </rPr>
      <t xml:space="preserve"> Dintre acestea, câte au fost organizate la inițiativa:</t>
    </r>
  </si>
  <si>
    <t>a. unor asociații legal constituite</t>
  </si>
  <si>
    <t>b. unor autorități publice</t>
  </si>
  <si>
    <t>c. din proprie inițiativă</t>
  </si>
  <si>
    <r>
      <t>10.</t>
    </r>
    <r>
      <rPr>
        <sz val="12"/>
        <color theme="1"/>
        <rFont val="Times New Roman"/>
        <family val="1"/>
      </rPr>
      <t xml:space="preserve"> Numărul proiectelor de acte normative adoptate fără a fi obligatorie consultarea publică (au fost adoptate în procedura de urgenţă sau conţin informaţii care le exceptează de la aplicarea legii nr. 52/2003)</t>
    </r>
  </si>
  <si>
    <r>
      <t xml:space="preserve">10.1 </t>
    </r>
    <r>
      <rPr>
        <sz val="12"/>
        <color theme="1"/>
        <rFont val="Times New Roman"/>
        <family val="1"/>
      </rPr>
      <t>Numărul proiectelor de acte normative anunțate în mod public și neadoptate</t>
    </r>
  </si>
  <si>
    <r>
      <t>11.</t>
    </r>
    <r>
      <rPr>
        <sz val="12"/>
        <color theme="1"/>
        <rFont val="Times New Roman"/>
        <family val="1"/>
      </rPr>
      <t xml:space="preserve"> Numărul versiunilor îmbunătățite ale proiectelor de acte normative care au publicate</t>
    </r>
  </si>
  <si>
    <r>
      <t>12.</t>
    </r>
    <r>
      <rPr>
        <sz val="12"/>
        <color theme="1"/>
        <rFont val="Times New Roman"/>
        <family val="1"/>
      </rPr>
      <t xml:space="preserve"> Numărul versiunilor finale adoptate ale actelor normative care au fost publicate</t>
    </r>
  </si>
  <si>
    <t>B. Procesul de luare a deciziilor</t>
  </si>
  <si>
    <r>
      <t>1.</t>
    </r>
    <r>
      <rPr>
        <sz val="12"/>
        <color theme="1"/>
        <rFont val="Times New Roman"/>
        <family val="1"/>
      </rPr>
      <t xml:space="preserve"> Numărul total al şedinţelor publice (stabilite de instituţia publică)</t>
    </r>
  </si>
  <si>
    <r>
      <t>2.</t>
    </r>
    <r>
      <rPr>
        <sz val="12"/>
        <color theme="1"/>
        <rFont val="Times New Roman"/>
        <family val="1"/>
      </rPr>
      <t xml:space="preserve"> Numărul şedinţelor publice anunţate prin:</t>
    </r>
  </si>
  <si>
    <t xml:space="preserve">               a. afişare la sediul propriu </t>
  </si>
  <si>
    <t xml:space="preserve">               b. publicare pe site-ul propriu</t>
  </si>
  <si>
    <t xml:space="preserve">               c. mass-media</t>
  </si>
  <si>
    <r>
      <t>3.</t>
    </r>
    <r>
      <rPr>
        <sz val="12"/>
        <color theme="1"/>
        <rFont val="Times New Roman"/>
        <family val="1"/>
      </rPr>
      <t xml:space="preserve"> Numărul estimat al persoanelor care au participat efectiv la şedinţele publice </t>
    </r>
    <r>
      <rPr>
        <i/>
        <sz val="12"/>
        <color theme="1"/>
        <rFont val="Times New Roman"/>
        <family val="1"/>
      </rPr>
      <t>(exclusiv funcţionarii)</t>
    </r>
    <r>
      <rPr>
        <sz val="12"/>
        <color theme="1"/>
        <rFont val="Times New Roman"/>
        <family val="1"/>
      </rPr>
      <t xml:space="preserve">               </t>
    </r>
  </si>
  <si>
    <r>
      <t>4.</t>
    </r>
    <r>
      <rPr>
        <sz val="12"/>
        <color theme="1"/>
        <rFont val="Times New Roman"/>
        <family val="1"/>
      </rPr>
      <t xml:space="preserve"> Numărul şedinţelor publice desfăşurate în prezenţa mass-media</t>
    </r>
  </si>
  <si>
    <r>
      <t>5.</t>
    </r>
    <r>
      <rPr>
        <sz val="12"/>
        <color theme="1"/>
        <rFont val="Times New Roman"/>
        <family val="1"/>
      </rPr>
      <t xml:space="preserve"> Numărul total al observaţiilor şi recomandărilor exprimate în cadrul şedinţelor publice                                                                  </t>
    </r>
  </si>
  <si>
    <r>
      <t>6.</t>
    </r>
    <r>
      <rPr>
        <sz val="12"/>
        <color theme="1"/>
        <rFont val="Times New Roman"/>
        <family val="1"/>
      </rPr>
      <t xml:space="preserve"> Numărul total al recomandărilor incluse în deciziile luate</t>
    </r>
  </si>
  <si>
    <r>
      <t>7.</t>
    </r>
    <r>
      <rPr>
        <sz val="12"/>
        <color theme="1"/>
        <rFont val="Times New Roman"/>
        <family val="1"/>
      </rPr>
      <t xml:space="preserve"> Numărul şedinţelor care nu au fost publice, cu motivaţia restricţionării accesului:                 </t>
    </r>
  </si>
  <si>
    <t xml:space="preserve">               a. informaţii exceptate</t>
  </si>
  <si>
    <t xml:space="preserve">               b. vot secret</t>
  </si>
  <si>
    <r>
      <t>8.</t>
    </r>
    <r>
      <rPr>
        <sz val="12"/>
        <color theme="1"/>
        <rFont val="Times New Roman"/>
        <family val="1"/>
      </rPr>
      <t xml:space="preserve"> Numărul total al proceselor verbale (minuta) şedinţelor publice</t>
    </r>
  </si>
  <si>
    <r>
      <t>9.</t>
    </r>
    <r>
      <rPr>
        <sz val="12"/>
        <color theme="1"/>
        <rFont val="Times New Roman"/>
        <family val="1"/>
      </rPr>
      <t xml:space="preserve"> Numărul proceselor verbale (minuta) făcute publice</t>
    </r>
  </si>
  <si>
    <t xml:space="preserve">C. Cazurile în care autoritatea publică a fost acţionată în justiţie </t>
  </si>
  <si>
    <t xml:space="preserve">              a. rezolvate favorabil reclamantului</t>
  </si>
  <si>
    <t xml:space="preserve">              b. rezolvate favorabil instituţiei</t>
  </si>
  <si>
    <t xml:space="preserve">              c. în curs de soluţionare</t>
  </si>
  <si>
    <t>2. Precizați dacă în secțiunea ”Transparență Decizională” pe site-ul autorității/instituției se regăsesc toate informațiile și documentele prevăzute de art. 7 al. 2, al. 10 lit. a) și d) și art. 7 al. 11 din legea nr. 52/2003</t>
  </si>
  <si>
    <t>E. Aprecierea activității</t>
  </si>
  <si>
    <t>2. Evaluați resursele disponibile</t>
  </si>
  <si>
    <t>3. Evaluați colaborarea cu direcțiile de specialitate</t>
  </si>
  <si>
    <t xml:space="preserve">F. Evaluarea proprie a parteneriatului cu cetăţenii şi asociaţiile legal constituite ale acestora </t>
  </si>
  <si>
    <t>2. Dificultățile întâmpinate în procesul de organizare a consultării publice</t>
  </si>
  <si>
    <t xml:space="preserve">3. Punctele considerate necesar a fi îmbunătățite la nivelul autorității/instituției pentru creșterea eficienței consultărilor publice </t>
  </si>
  <si>
    <t xml:space="preserve">4. Măsurile luate pentru îmbunătățirea procesului de consultare publică  </t>
  </si>
  <si>
    <r>
      <t>1.</t>
    </r>
    <r>
      <rPr>
        <sz val="12"/>
        <color theme="1"/>
        <rFont val="Times New Roman"/>
        <family val="1"/>
      </rPr>
      <t xml:space="preserve"> Numărul acţiunilor în justiţie pentru nerespectarea prevederilor legii privind transparenţa decizională intentate administraţiei publice:</t>
    </r>
  </si>
  <si>
    <t>D. Afișare standardizată</t>
  </si>
  <si>
    <t xml:space="preserve">c.  prin mass-media </t>
  </si>
  <si>
    <t>5. Numele și prenumele persoanei desemnate responsabilă pentru relația cu societatea civilă la nivelul autorității sau instituției</t>
  </si>
  <si>
    <t>Raport anual privind transparența decizională aferent anului 2022</t>
  </si>
  <si>
    <r>
      <t>7.2.</t>
    </r>
    <r>
      <rPr>
        <sz val="12"/>
        <color theme="1"/>
        <rFont val="Times New Roman"/>
        <family val="1"/>
      </rPr>
      <t xml:space="preserve"> Ponderea recomandărilor primite în format electronic/on-line</t>
    </r>
  </si>
  <si>
    <t>NU se completează</t>
  </si>
  <si>
    <t xml:space="preserve">               c.alte motive </t>
  </si>
  <si>
    <t>c.1 precizați motivele</t>
  </si>
  <si>
    <t>Da</t>
  </si>
  <si>
    <t>Nu</t>
  </si>
  <si>
    <t>Foarte bună</t>
  </si>
  <si>
    <t>Bună</t>
  </si>
  <si>
    <t>Satisfăcătoare</t>
  </si>
  <si>
    <t xml:space="preserve">1. Precizați dacă pe site-ul autorității/instituției există secțiunea ”Transparență Decizională” </t>
  </si>
  <si>
    <t>1. Evaluați activitatea proprie</t>
  </si>
  <si>
    <t>1. Evaluați parteneriatul cu cetăţenii şi asociaţiile legal constituite ale acestora </t>
  </si>
  <si>
    <t xml:space="preserve">DENUMIRE INSTITUȚIE: </t>
  </si>
  <si>
    <r>
      <rPr>
        <b/>
        <sz val="12"/>
        <color theme="1"/>
        <rFont val="Times New Roman"/>
        <family val="1"/>
      </rPr>
      <t xml:space="preserve">7.1. </t>
    </r>
    <r>
      <rPr>
        <sz val="12"/>
        <color theme="1"/>
        <rFont val="Times New Roman"/>
        <family val="1"/>
      </rPr>
      <t>Numărul recomandărilor primite în format electronic/on-line</t>
    </r>
  </si>
  <si>
    <t>Predoaia Vasile Remus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</si>
</sst>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10" fontId="0" fillId="0" borderId="15" xfId="0" applyNumberFormat="1" applyBorder="1"/>
    <xf numFmtId="0" fontId="7" fillId="0" borderId="1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/>
    <xf numFmtId="0" fontId="3" fillId="0" borderId="4" xfId="0" applyFont="1" applyBorder="1" applyAlignment="1">
      <alignment horizontal="justify" vertical="center"/>
    </xf>
    <xf numFmtId="0" fontId="3" fillId="0" borderId="11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6" fillId="0" borderId="0" xfId="0" applyFont="1" applyAlignment="1" applyProtection="1">
      <alignment horizontal="center" wrapText="1"/>
      <protection locked="0"/>
    </xf>
    <xf numFmtId="0" fontId="3" fillId="2" borderId="13" xfId="0" applyFont="1" applyFill="1" applyBorder="1" applyAlignment="1">
      <alignment horizontal="justify" vertical="center"/>
    </xf>
    <xf numFmtId="0" fontId="3" fillId="2" borderId="14" xfId="0" applyFont="1" applyFill="1" applyBorder="1" applyAlignment="1">
      <alignment horizontal="justify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2"/>
  <sheetViews>
    <sheetView tabSelected="1" topLeftCell="A61" zoomScale="91" zoomScaleNormal="91" workbookViewId="0">
      <selection activeCell="C38" sqref="C38"/>
    </sheetView>
  </sheetViews>
  <sheetFormatPr defaultRowHeight="15" x14ac:dyDescent="0.25"/>
  <cols>
    <col min="1" max="1" width="138.42578125" style="1" customWidth="1"/>
    <col min="2" max="2" width="39.42578125" style="1" customWidth="1"/>
    <col min="3" max="3" width="26.42578125" style="1" customWidth="1"/>
    <col min="4" max="16384" width="9.140625" style="1"/>
  </cols>
  <sheetData>
    <row r="1" spans="1:13" ht="51.75" customHeight="1" x14ac:dyDescent="0.25">
      <c r="A1" s="27" t="s">
        <v>62</v>
      </c>
      <c r="B1" s="27"/>
    </row>
    <row r="2" spans="1:13" ht="33.75" customHeight="1" x14ac:dyDescent="0.25">
      <c r="A2" s="32" t="s">
        <v>75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5.75" x14ac:dyDescent="0.25">
      <c r="A3" s="33"/>
      <c r="B3" s="33"/>
      <c r="C3" s="33"/>
      <c r="D3" s="33"/>
      <c r="E3" s="33"/>
      <c r="F3" s="33"/>
      <c r="G3" s="33"/>
      <c r="H3" s="33"/>
      <c r="I3" s="33"/>
    </row>
    <row r="4" spans="1:13" ht="15.75" thickBot="1" x14ac:dyDescent="0.3"/>
    <row r="5" spans="1:13" ht="16.5" thickBot="1" x14ac:dyDescent="0.3">
      <c r="A5" s="2" t="s">
        <v>0</v>
      </c>
      <c r="B5" s="3" t="s">
        <v>1</v>
      </c>
    </row>
    <row r="6" spans="1:13" ht="16.5" thickBot="1" x14ac:dyDescent="0.3">
      <c r="A6" s="34" t="s">
        <v>2</v>
      </c>
      <c r="B6" s="35"/>
    </row>
    <row r="7" spans="1:13" ht="15.75" x14ac:dyDescent="0.25">
      <c r="A7" s="17" t="s">
        <v>3</v>
      </c>
      <c r="B7" s="4">
        <v>69</v>
      </c>
    </row>
    <row r="8" spans="1:13" ht="18.75" x14ac:dyDescent="0.25">
      <c r="A8" s="16" t="s">
        <v>4</v>
      </c>
      <c r="B8" s="14">
        <f>B10+B11+B12</f>
        <v>69</v>
      </c>
      <c r="C8" t="s">
        <v>64</v>
      </c>
    </row>
    <row r="9" spans="1:13" ht="15.75" x14ac:dyDescent="0.25">
      <c r="A9" s="36" t="s">
        <v>5</v>
      </c>
      <c r="B9" s="37"/>
    </row>
    <row r="10" spans="1:13" ht="15.75" x14ac:dyDescent="0.25">
      <c r="A10" s="18" t="s">
        <v>6</v>
      </c>
      <c r="B10" s="5"/>
    </row>
    <row r="11" spans="1:13" ht="15.75" x14ac:dyDescent="0.25">
      <c r="A11" s="18" t="s">
        <v>7</v>
      </c>
      <c r="B11" s="5">
        <v>69</v>
      </c>
    </row>
    <row r="12" spans="1:13" ht="15.75" x14ac:dyDescent="0.25">
      <c r="A12" s="19" t="s">
        <v>60</v>
      </c>
      <c r="B12" s="5"/>
    </row>
    <row r="13" spans="1:13" ht="18.75" x14ac:dyDescent="0.25">
      <c r="A13" s="20" t="s">
        <v>8</v>
      </c>
      <c r="B13" s="14">
        <f>B14+B15</f>
        <v>0</v>
      </c>
      <c r="C13" t="s">
        <v>64</v>
      </c>
    </row>
    <row r="14" spans="1:13" ht="15.75" x14ac:dyDescent="0.25">
      <c r="A14" s="18" t="s">
        <v>9</v>
      </c>
      <c r="B14" s="6">
        <v>0</v>
      </c>
    </row>
    <row r="15" spans="1:13" ht="15.75" x14ac:dyDescent="0.25">
      <c r="A15" s="18" t="s">
        <v>10</v>
      </c>
      <c r="B15" s="7">
        <v>0</v>
      </c>
    </row>
    <row r="16" spans="1:13" ht="15.75" x14ac:dyDescent="0.25">
      <c r="A16" s="16" t="s">
        <v>11</v>
      </c>
      <c r="B16" s="5">
        <v>0</v>
      </c>
    </row>
    <row r="17" spans="1:3" ht="15.75" x14ac:dyDescent="0.25">
      <c r="A17" s="16" t="s">
        <v>12</v>
      </c>
      <c r="B17" s="5">
        <v>0</v>
      </c>
    </row>
    <row r="18" spans="1:3" ht="15.75" x14ac:dyDescent="0.25">
      <c r="A18" s="16" t="s">
        <v>13</v>
      </c>
      <c r="B18" s="5">
        <v>0</v>
      </c>
    </row>
    <row r="19" spans="1:3" ht="15.75" x14ac:dyDescent="0.25">
      <c r="A19" s="16" t="s">
        <v>14</v>
      </c>
      <c r="B19" s="5">
        <v>1</v>
      </c>
    </row>
    <row r="20" spans="1:3" ht="15.75" x14ac:dyDescent="0.25">
      <c r="A20" s="16" t="s">
        <v>15</v>
      </c>
      <c r="B20" s="7"/>
    </row>
    <row r="21" spans="1:3" ht="15.75" x14ac:dyDescent="0.25">
      <c r="A21" s="20" t="s">
        <v>16</v>
      </c>
      <c r="B21" s="7"/>
    </row>
    <row r="22" spans="1:3" ht="15.75" x14ac:dyDescent="0.25">
      <c r="A22" s="16" t="s">
        <v>17</v>
      </c>
      <c r="B22" s="5">
        <v>0</v>
      </c>
    </row>
    <row r="23" spans="1:3" ht="15.75" x14ac:dyDescent="0.25">
      <c r="A23" s="18" t="s">
        <v>76</v>
      </c>
      <c r="B23" s="7">
        <v>0</v>
      </c>
      <c r="C23" t="b">
        <f>IF(AND(B23&lt;=B22),TRUE,FALSE)</f>
        <v>1</v>
      </c>
    </row>
    <row r="24" spans="1:3" ht="15.75" x14ac:dyDescent="0.25">
      <c r="A24" s="16" t="s">
        <v>63</v>
      </c>
      <c r="B24" s="12" t="e">
        <f>B23/B22</f>
        <v>#DIV/0!</v>
      </c>
      <c r="C24" t="s">
        <v>64</v>
      </c>
    </row>
    <row r="25" spans="1:3" ht="15.75" x14ac:dyDescent="0.25">
      <c r="A25" s="16" t="s">
        <v>18</v>
      </c>
      <c r="B25" s="5">
        <v>0</v>
      </c>
    </row>
    <row r="26" spans="1:3" ht="15.75" x14ac:dyDescent="0.25">
      <c r="A26" s="16" t="s">
        <v>19</v>
      </c>
      <c r="B26" s="5">
        <v>0</v>
      </c>
    </row>
    <row r="27" spans="1:3" ht="15.75" x14ac:dyDescent="0.25">
      <c r="A27" s="16" t="s">
        <v>20</v>
      </c>
      <c r="B27" s="7">
        <v>0</v>
      </c>
      <c r="C27" t="b">
        <f>IF(AND(B27&lt;=B8),TRUE,FALSE)</f>
        <v>1</v>
      </c>
    </row>
    <row r="28" spans="1:3" ht="15.75" x14ac:dyDescent="0.25">
      <c r="A28" s="16" t="s">
        <v>21</v>
      </c>
      <c r="B28" s="7">
        <v>0</v>
      </c>
      <c r="C28" t="b">
        <f>IF(AND(B28&lt;=B8),TRUE,FALSE)</f>
        <v>1</v>
      </c>
    </row>
    <row r="29" spans="1:3" ht="18.75" x14ac:dyDescent="0.3">
      <c r="A29" s="16" t="s">
        <v>22</v>
      </c>
      <c r="B29" s="15">
        <f>B31+B32+B33</f>
        <v>0</v>
      </c>
      <c r="C29" t="s">
        <v>64</v>
      </c>
    </row>
    <row r="30" spans="1:3" ht="15.75" x14ac:dyDescent="0.25">
      <c r="A30" s="16" t="s">
        <v>23</v>
      </c>
      <c r="B30" s="7"/>
    </row>
    <row r="31" spans="1:3" ht="15.75" x14ac:dyDescent="0.25">
      <c r="A31" s="18" t="s">
        <v>24</v>
      </c>
      <c r="B31" s="7"/>
    </row>
    <row r="32" spans="1:3" ht="15.75" x14ac:dyDescent="0.25">
      <c r="A32" s="21" t="s">
        <v>25</v>
      </c>
      <c r="B32" s="8"/>
    </row>
    <row r="33" spans="1:3" ht="15.75" x14ac:dyDescent="0.25">
      <c r="A33" s="18" t="s">
        <v>26</v>
      </c>
      <c r="B33" s="5"/>
    </row>
    <row r="34" spans="1:3" ht="31.5" x14ac:dyDescent="0.25">
      <c r="A34" s="16" t="s">
        <v>27</v>
      </c>
      <c r="B34" s="5">
        <v>9</v>
      </c>
      <c r="C34" t="b">
        <f>IF(AND(B34&lt;=B7),TRUE,FALSE)</f>
        <v>1</v>
      </c>
    </row>
    <row r="35" spans="1:3" ht="15.75" x14ac:dyDescent="0.25">
      <c r="A35" s="16" t="s">
        <v>28</v>
      </c>
      <c r="B35" s="5">
        <v>0</v>
      </c>
      <c r="C35" t="b">
        <f>IF(AND(B35&lt;=B8),TRUE,FALSE)</f>
        <v>1</v>
      </c>
    </row>
    <row r="36" spans="1:3" ht="15.75" x14ac:dyDescent="0.25">
      <c r="A36" s="16" t="s">
        <v>29</v>
      </c>
      <c r="B36" s="5">
        <v>0</v>
      </c>
    </row>
    <row r="37" spans="1:3" ht="16.5" thickBot="1" x14ac:dyDescent="0.3">
      <c r="A37" s="20" t="s">
        <v>30</v>
      </c>
      <c r="B37" s="5">
        <v>0</v>
      </c>
    </row>
    <row r="38" spans="1:3" ht="16.5" thickBot="1" x14ac:dyDescent="0.3">
      <c r="A38" s="28" t="s">
        <v>31</v>
      </c>
      <c r="B38" s="29"/>
    </row>
    <row r="39" spans="1:3" ht="18.75" x14ac:dyDescent="0.25">
      <c r="A39" s="17" t="s">
        <v>32</v>
      </c>
      <c r="B39" s="13">
        <f>B41+B42+B43</f>
        <v>16</v>
      </c>
      <c r="C39" t="s">
        <v>64</v>
      </c>
    </row>
    <row r="40" spans="1:3" ht="15.75" x14ac:dyDescent="0.25">
      <c r="A40" s="22" t="s">
        <v>33</v>
      </c>
      <c r="B40" s="9">
        <v>16</v>
      </c>
    </row>
    <row r="41" spans="1:3" ht="15.75" x14ac:dyDescent="0.25">
      <c r="A41" s="18" t="s">
        <v>34</v>
      </c>
      <c r="B41" s="5"/>
    </row>
    <row r="42" spans="1:3" ht="15.75" x14ac:dyDescent="0.25">
      <c r="A42" s="18" t="s">
        <v>35</v>
      </c>
      <c r="B42" s="5">
        <v>16</v>
      </c>
    </row>
    <row r="43" spans="1:3" ht="15.75" x14ac:dyDescent="0.25">
      <c r="A43" s="18" t="s">
        <v>36</v>
      </c>
      <c r="B43" s="5"/>
    </row>
    <row r="44" spans="1:3" ht="15.75" x14ac:dyDescent="0.25">
      <c r="A44" s="16" t="s">
        <v>37</v>
      </c>
      <c r="B44" s="5">
        <v>192</v>
      </c>
    </row>
    <row r="45" spans="1:3" ht="15.75" x14ac:dyDescent="0.25">
      <c r="A45" s="16" t="s">
        <v>38</v>
      </c>
      <c r="B45" s="5">
        <v>0</v>
      </c>
      <c r="C45" t="b">
        <f>IF(AND(B45&lt;=B39),TRUE,FALSE)</f>
        <v>1</v>
      </c>
    </row>
    <row r="46" spans="1:3" ht="15.75" x14ac:dyDescent="0.25">
      <c r="A46" s="16" t="s">
        <v>39</v>
      </c>
      <c r="B46" s="5">
        <v>0</v>
      </c>
    </row>
    <row r="47" spans="1:3" ht="15.75" x14ac:dyDescent="0.25">
      <c r="A47" s="16" t="s">
        <v>40</v>
      </c>
      <c r="B47" s="5">
        <v>0</v>
      </c>
    </row>
    <row r="48" spans="1:3" ht="18.75" x14ac:dyDescent="0.25">
      <c r="A48" s="23" t="s">
        <v>41</v>
      </c>
      <c r="B48" s="14">
        <f>B49+B50+B51</f>
        <v>0</v>
      </c>
      <c r="C48" t="s">
        <v>64</v>
      </c>
    </row>
    <row r="49" spans="1:8" ht="15.75" x14ac:dyDescent="0.25">
      <c r="A49" s="18" t="s">
        <v>42</v>
      </c>
      <c r="B49" s="5"/>
    </row>
    <row r="50" spans="1:8" ht="15.75" x14ac:dyDescent="0.25">
      <c r="A50" s="18" t="s">
        <v>43</v>
      </c>
      <c r="B50" s="5"/>
    </row>
    <row r="51" spans="1:8" ht="15.75" x14ac:dyDescent="0.25">
      <c r="A51" s="18" t="s">
        <v>65</v>
      </c>
      <c r="B51" s="5"/>
    </row>
    <row r="52" spans="1:8" ht="15.75" x14ac:dyDescent="0.25">
      <c r="A52" s="18" t="s">
        <v>66</v>
      </c>
      <c r="B52" s="5"/>
      <c r="H52"/>
    </row>
    <row r="53" spans="1:8" ht="15.75" x14ac:dyDescent="0.25">
      <c r="A53" s="16" t="s">
        <v>44</v>
      </c>
      <c r="B53" s="5">
        <v>16</v>
      </c>
      <c r="C53" t="b">
        <f>IF(AND(B53&lt;=B39),TRUE,FALSE)</f>
        <v>1</v>
      </c>
    </row>
    <row r="54" spans="1:8" ht="16.5" thickBot="1" x14ac:dyDescent="0.3">
      <c r="A54" s="20" t="s">
        <v>45</v>
      </c>
      <c r="B54" s="10">
        <v>16</v>
      </c>
      <c r="C54" t="b">
        <f>IF(AND(B54&lt;=B53),TRUE,FALSE)</f>
        <v>1</v>
      </c>
    </row>
    <row r="55" spans="1:8" ht="16.5" thickBot="1" x14ac:dyDescent="0.3">
      <c r="A55" s="28" t="s">
        <v>46</v>
      </c>
      <c r="B55" s="29"/>
    </row>
    <row r="56" spans="1:8" ht="43.5" customHeight="1" x14ac:dyDescent="0.25">
      <c r="A56" s="24" t="s">
        <v>58</v>
      </c>
      <c r="B56" s="13">
        <f>B57+B58+B59</f>
        <v>0</v>
      </c>
      <c r="C56" t="s">
        <v>64</v>
      </c>
    </row>
    <row r="57" spans="1:8" ht="15.75" x14ac:dyDescent="0.25">
      <c r="A57" s="18" t="s">
        <v>47</v>
      </c>
      <c r="B57" s="5">
        <v>0</v>
      </c>
    </row>
    <row r="58" spans="1:8" ht="15.75" x14ac:dyDescent="0.25">
      <c r="A58" s="18" t="s">
        <v>48</v>
      </c>
      <c r="B58" s="5">
        <v>0</v>
      </c>
    </row>
    <row r="59" spans="1:8" ht="16.5" thickBot="1" x14ac:dyDescent="0.3">
      <c r="A59" s="21" t="s">
        <v>49</v>
      </c>
      <c r="B59" s="10">
        <v>0</v>
      </c>
    </row>
    <row r="60" spans="1:8" ht="16.5" thickBot="1" x14ac:dyDescent="0.3">
      <c r="A60" s="30" t="s">
        <v>59</v>
      </c>
      <c r="B60" s="31"/>
    </row>
    <row r="61" spans="1:8" ht="15.75" x14ac:dyDescent="0.25">
      <c r="A61" s="25" t="s">
        <v>72</v>
      </c>
      <c r="B61" s="4" t="s">
        <v>67</v>
      </c>
    </row>
    <row r="62" spans="1:8" ht="32.25" thickBot="1" x14ac:dyDescent="0.3">
      <c r="A62" s="21" t="s">
        <v>50</v>
      </c>
      <c r="B62" s="4" t="s">
        <v>67</v>
      </c>
    </row>
    <row r="63" spans="1:8" ht="16.5" thickBot="1" x14ac:dyDescent="0.3">
      <c r="A63" s="30" t="s">
        <v>51</v>
      </c>
      <c r="B63" s="31"/>
    </row>
    <row r="64" spans="1:8" ht="15.75" x14ac:dyDescent="0.25">
      <c r="A64" s="25" t="s">
        <v>73</v>
      </c>
      <c r="B64" s="4" t="s">
        <v>70</v>
      </c>
    </row>
    <row r="65" spans="1:2" ht="15.75" x14ac:dyDescent="0.25">
      <c r="A65" s="18" t="s">
        <v>52</v>
      </c>
      <c r="B65" s="4" t="s">
        <v>70</v>
      </c>
    </row>
    <row r="66" spans="1:2" ht="16.5" thickBot="1" x14ac:dyDescent="0.3">
      <c r="A66" s="21" t="s">
        <v>53</v>
      </c>
      <c r="B66" s="4" t="s">
        <v>70</v>
      </c>
    </row>
    <row r="67" spans="1:2" ht="32.25" customHeight="1" thickBot="1" x14ac:dyDescent="0.3">
      <c r="A67" s="30" t="s">
        <v>54</v>
      </c>
      <c r="B67" s="31"/>
    </row>
    <row r="68" spans="1:2" ht="15.75" x14ac:dyDescent="0.25">
      <c r="A68" s="25" t="s">
        <v>74</v>
      </c>
      <c r="B68" s="4" t="s">
        <v>70</v>
      </c>
    </row>
    <row r="69" spans="1:2" ht="15.75" x14ac:dyDescent="0.25">
      <c r="A69" s="18" t="s">
        <v>55</v>
      </c>
      <c r="B69" s="7"/>
    </row>
    <row r="70" spans="1:2" ht="15.75" x14ac:dyDescent="0.25">
      <c r="A70" s="18" t="s">
        <v>56</v>
      </c>
      <c r="B70" s="7"/>
    </row>
    <row r="71" spans="1:2" ht="16.5" thickBot="1" x14ac:dyDescent="0.3">
      <c r="A71" s="21" t="s">
        <v>57</v>
      </c>
      <c r="B71" s="8"/>
    </row>
    <row r="72" spans="1:2" ht="16.5" thickBot="1" x14ac:dyDescent="0.3">
      <c r="A72" s="26" t="s">
        <v>61</v>
      </c>
      <c r="B72" s="11" t="s">
        <v>77</v>
      </c>
    </row>
  </sheetData>
  <sheetProtection sheet="1" objects="1" scenarios="1"/>
  <mergeCells count="10">
    <mergeCell ref="A1:B1"/>
    <mergeCell ref="A55:B55"/>
    <mergeCell ref="A67:B67"/>
    <mergeCell ref="A60:B60"/>
    <mergeCell ref="A63:B63"/>
    <mergeCell ref="A2:M2"/>
    <mergeCell ref="A3:I3"/>
    <mergeCell ref="A6:B6"/>
    <mergeCell ref="A9:B9"/>
    <mergeCell ref="A38:B38"/>
  </mergeCells>
  <dataValidations count="2">
    <dataValidation type="whole" allowBlank="1" showInputMessage="1" showErrorMessage="1" sqref="B14:B19 B10:B12 B22:B23 B25:B26 B31:B33 B36:B37 B41:B44 B46:B47 B49:B52 B57:B59" xr:uid="{00000000-0002-0000-0000-000000000000}">
      <formula1>0</formula1>
      <formula2>10000</formula2>
    </dataValidation>
    <dataValidation type="custom" allowBlank="1" showInputMessage="1" showErrorMessage="1" sqref="B24" xr:uid="{00000000-0002-0000-0000-000001000000}">
      <formula1>B23/B22</formula1>
    </dataValidation>
  </dataValidations>
  <pageMargins left="0.7" right="0.16" top="0.75" bottom="0.67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Răspuns predefinit" prompt="Selectează!" xr:uid="{00000000-0002-0000-0000-000002000000}">
          <x14:formula1>
            <xm:f>Sheet1!$F$2:$F$4</xm:f>
          </x14:formula1>
          <xm:sqref>B68 B64:B66</xm:sqref>
        </x14:dataValidation>
        <x14:dataValidation type="list" allowBlank="1" showInputMessage="1" showErrorMessage="1" promptTitle="Răspuns predefint" prompt="Selectează!" xr:uid="{00000000-0002-0000-0000-000003000000}">
          <x14:formula1>
            <xm:f>Sheet1!$C$2:$C$3</xm:f>
          </x14:formula1>
          <xm:sqref>B62</xm:sqref>
        </x14:dataValidation>
        <x14:dataValidation type="list" allowBlank="1" showInputMessage="1" showErrorMessage="1" promptTitle="Răspuns predefinit" prompt="Selectează!" xr:uid="{00000000-0002-0000-0000-000004000000}">
          <x14:formula1>
            <xm:f>Sheet1!$C$2:$C$3</xm:f>
          </x14:formula1>
          <xm:sqref>B61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F4"/>
  <sheetViews>
    <sheetView workbookViewId="0">
      <selection activeCell="H18" sqref="H18"/>
    </sheetView>
  </sheetViews>
  <sheetFormatPr defaultRowHeight="15" x14ac:dyDescent="0.25"/>
  <cols>
    <col min="6" max="6" width="15.85546875" customWidth="1"/>
  </cols>
  <sheetData>
    <row r="2" spans="3:6" x14ac:dyDescent="0.25">
      <c r="C2" t="s">
        <v>67</v>
      </c>
      <c r="F2" t="s">
        <v>71</v>
      </c>
    </row>
    <row r="3" spans="3:6" x14ac:dyDescent="0.25">
      <c r="C3" t="s">
        <v>68</v>
      </c>
      <c r="F3" t="s">
        <v>70</v>
      </c>
    </row>
    <row r="4" spans="3:6" x14ac:dyDescent="0.25">
      <c r="F4" t="s">
        <v>69</v>
      </c>
    </row>
  </sheetData>
  <sheetProtection algorithmName="SHA-512" hashValue="CEn56mztsNrbWodt9wu6iWDZW8Q6kA6t/0mHEoskvJeaGPEQV7+OF/afQusFNVCL2xmzSRh/AFd7RnOoqE6tqA==" saltValue="jaI1h41L+Oknqj1y0bUxv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Foaie1</vt:lpstr>
      <vt:lpstr>Sheet1</vt:lpstr>
      <vt:lpstr>Foaie1!_Toc527108195</vt:lpstr>
      <vt:lpstr>Foaie1!Zona_de_imprimat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2023-03-08T08:24:02Z</dcterms:modified>
</cp:coreProperties>
</file>